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https://ccb-my.sharepoint.com/personal/1020747528_ccb_org_co/Documents/Escritorio/SISTEMA DE ENFRIAMIENTO/Grupo 1/"/>
    </mc:Choice>
  </mc:AlternateContent>
  <xr:revisionPtr revIDLastSave="15" documentId="13_ncr:1_{9C6AFB92-ED5B-4F6E-88E8-028B27BD7FCC}" xr6:coauthVersionLast="46" xr6:coauthVersionMax="46" xr10:uidLastSave="{0209EA4A-D215-4D73-AB57-CC087C2E4E24}"/>
  <bookViews>
    <workbookView xWindow="-120" yWindow="-120" windowWidth="20730" windowHeight="11160" xr2:uid="{AE16EBA3-CE97-44B9-8AB7-7BF1AD0517B3}"/>
  </bookViews>
  <sheets>
    <sheet name="Cantidades Salitr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3" i="1" l="1"/>
  <c r="G64" i="1" s="1"/>
  <c r="G65" i="1" l="1"/>
</calcChain>
</file>

<file path=xl/sharedStrings.xml><?xml version="1.0" encoding="utf-8"?>
<sst xmlns="http://schemas.openxmlformats.org/spreadsheetml/2006/main" count="162" uniqueCount="122">
  <si>
    <t>ITEM</t>
  </si>
  <si>
    <t>DESCRIPCION</t>
  </si>
  <si>
    <t>UND</t>
  </si>
  <si>
    <t>CANT</t>
  </si>
  <si>
    <t>VR. UNIT</t>
  </si>
  <si>
    <t>VR TOTAL</t>
  </si>
  <si>
    <t>SUMINISTRO DE EQUIPOS</t>
  </si>
  <si>
    <t>1.1</t>
  </si>
  <si>
    <t>Suministro de Unidad Manejadora de precisión perimetral, DownFlow, 460V/3Ph/60Hz, 34,5 kW capacidad sensible, ventiladores EC, Sistema de comunicación DATALINK, sensor de inundación, alarma de filtros sucios, alarma de ausencia de agua, alarma de ausencia de voltaje, relevo para sistema de extinción de incendios, Filtros ISO ePM10 50% (M5/F5)</t>
  </si>
  <si>
    <t>UN</t>
  </si>
  <si>
    <t>1.2</t>
  </si>
  <si>
    <t>Suministro de Enfriador de agua, con tecnología Free Cooling, 460V/3Ph/60Hz, ventiladores EC, filtro de agua de fábrica, Protocolo de Comunicación.</t>
  </si>
  <si>
    <t>1.3</t>
  </si>
  <si>
    <t>Suministro e instalación de Tanque de expansión cerrado, incluye bases, tuberías, accesorios, válvulas.</t>
  </si>
  <si>
    <t>1.4</t>
  </si>
  <si>
    <t>Suministro e Instalación  de bomba hidráulica vertical en línea</t>
  </si>
  <si>
    <t>ACCESORIOS DE INSTALACIÓN RED DE AGUA HELADA</t>
  </si>
  <si>
    <t>2.1</t>
  </si>
  <si>
    <t>Suministro e Instalación Válvula de corte tipo Mariposa de 3"</t>
  </si>
  <si>
    <t>Suministro e Instalación Válvula de corte tipo Mariposa de 2 1/2"</t>
  </si>
  <si>
    <t>2.2</t>
  </si>
  <si>
    <t>Junta de expansión flexible de 3"</t>
  </si>
  <si>
    <t>ML</t>
  </si>
  <si>
    <t>2.3</t>
  </si>
  <si>
    <t>Válvula unidireccional bridada de 3"</t>
  </si>
  <si>
    <t>2.4</t>
  </si>
  <si>
    <t>Suministro e Instalación de Switch Diferencial de presión de agua</t>
  </si>
  <si>
    <t>2.5</t>
  </si>
  <si>
    <t>Suministro e Instalación de separador de aire tipo Vortex</t>
  </si>
  <si>
    <t>2.6</t>
  </si>
  <si>
    <t>Válvula de balanceo tipo limitadora de caudal independiente dela presión</t>
  </si>
  <si>
    <t>2.7</t>
  </si>
  <si>
    <t>Válvula de control proporcional independiente de la presión de 3 vías unidades Manejadoras</t>
  </si>
  <si>
    <t>2.8</t>
  </si>
  <si>
    <t>Suministro e Instalación de filtro en Y para unidades manejadoras</t>
  </si>
  <si>
    <t>2.9</t>
  </si>
  <si>
    <t>Suministro e Instalación difusores de succión</t>
  </si>
  <si>
    <t>2.10</t>
  </si>
  <si>
    <t>Suministro e Instalación de válvula Multipropósito</t>
  </si>
  <si>
    <t>2.11</t>
  </si>
  <si>
    <t>Suministro e Instalación de puntos hidráulicos para desague, incluye válvula de corte</t>
  </si>
  <si>
    <t>2.12</t>
  </si>
  <si>
    <t>Suministro e Instalacion de termometros</t>
  </si>
  <si>
    <t>2.13</t>
  </si>
  <si>
    <t>Suminisro e instalación de manómetros</t>
  </si>
  <si>
    <t>RED DE AGUA HELADA</t>
  </si>
  <si>
    <t>3.2</t>
  </si>
  <si>
    <t>Suministro e Instalación de tubería en Polipropileno de 2 1/2", incluye aislamiento con cañuela y chaqueta en aluminio o acero inoxidable, accesorios y elementos de soporte</t>
  </si>
  <si>
    <t>Suministro e Instalación de tubería en Polipropileno de 3", incluye aislamiento con cañuela y chaqueta en aluminio o acero inoxidable, accesorios y elementos de soporte</t>
  </si>
  <si>
    <t xml:space="preserve">BASES  </t>
  </si>
  <si>
    <t>4.1</t>
  </si>
  <si>
    <t>Base para Instalación de Unidades Enfriadoras de agua en cubierta</t>
  </si>
  <si>
    <t>4.2</t>
  </si>
  <si>
    <t>Base para unidad manejadora, incluye enfocador de aire</t>
  </si>
  <si>
    <t>Glb</t>
  </si>
  <si>
    <t>TABLERO ELÉCTRICO</t>
  </si>
  <si>
    <t>5.1</t>
  </si>
  <si>
    <t>Suministro e Instalación de tablero eléctrico TAA-01</t>
  </si>
  <si>
    <t>GLB</t>
  </si>
  <si>
    <t>5.2</t>
  </si>
  <si>
    <t>Suministro e Instalación de tablero eléctrico TAA-02</t>
  </si>
  <si>
    <t>TRASLADO E INSTALACIÓN DE EQUIPOS.</t>
  </si>
  <si>
    <t>6.1</t>
  </si>
  <si>
    <t>Traslado a  sitio de operación, instalación y conexión de enfriadores de agua encubierta.</t>
  </si>
  <si>
    <t>6.2</t>
  </si>
  <si>
    <t>Traslado a sitio de operación, instalación y conexión de unidades manejadoras en Data Center.</t>
  </si>
  <si>
    <t>6.3</t>
  </si>
  <si>
    <t>Pruebas de hermeticidad de la tubería, a 80 Psi durante 24 horas, y limpieza de lamisma.</t>
  </si>
  <si>
    <t>TABLERO DE CONTROL</t>
  </si>
  <si>
    <t>7.1</t>
  </si>
  <si>
    <t>Suministro e Instalación de tablero de control TC-01, incluye sensores.</t>
  </si>
  <si>
    <t>7.2</t>
  </si>
  <si>
    <t>Cableado de control</t>
  </si>
  <si>
    <t>7.3</t>
  </si>
  <si>
    <t>Programación y configuración</t>
  </si>
  <si>
    <t>RED DE AGUA PVC</t>
  </si>
  <si>
    <t>8.1</t>
  </si>
  <si>
    <t>Suministro e Instalación de tubería PVC de 1" para red principal de drenaje de agua de condensado, incluye accesorios, soldadura, mano de obra y elementos de soporte.</t>
  </si>
  <si>
    <t>8.2</t>
  </si>
  <si>
    <t>Suministro e Instalación de tubería PVC de 1/2" para red principal de drenaje de agua suministro humidificador, incluye accesorios, soldadura, mano de obra y elementos de soporte.</t>
  </si>
  <si>
    <t>ACTIVIDADES GENERALES</t>
  </si>
  <si>
    <t>9.1</t>
  </si>
  <si>
    <t>Arranque técnico por personal certificado por la marca de los equipos para arranque.</t>
  </si>
  <si>
    <t>9.2</t>
  </si>
  <si>
    <t>Supervisión e Ingeniería con visitas periódicas, elaboración de planos, manuales de operación y mantenimiento.</t>
  </si>
  <si>
    <t>9.3</t>
  </si>
  <si>
    <t>Acompañamiento HSE</t>
  </si>
  <si>
    <t>9.4</t>
  </si>
  <si>
    <t>Transporte de materiales, equipos, herramientas y personal técnico.</t>
  </si>
  <si>
    <t>10.1</t>
  </si>
  <si>
    <t>OBRAS CIVILES</t>
  </si>
  <si>
    <t>Desmonte e Instalación baldosas perforadas (incluye los sellantes correspondientes y dIsposición final)</t>
  </si>
  <si>
    <t>Sellado ducto aire manejadoras existentes</t>
  </si>
  <si>
    <t>Confinamiento piso falso</t>
  </si>
  <si>
    <t>Sellado apertutaras para retorno de aire existente (Dry Wall), macillado, pintura, para que quede en óptimas condiciones</t>
  </si>
  <si>
    <t>M2</t>
  </si>
  <si>
    <t>Desmonte cielo raso modular</t>
  </si>
  <si>
    <t>Montaje cielo raso modular</t>
  </si>
  <si>
    <t>Suministro cielo raso modular igual al existente</t>
  </si>
  <si>
    <t xml:space="preserve">Desmonte y disposición final de los equipos y conexiones existentes </t>
  </si>
  <si>
    <t>1.5</t>
  </si>
  <si>
    <t>5.3</t>
  </si>
  <si>
    <t>Conexión electrica de los  tableros y equipos para su correcto funcionamiento</t>
  </si>
  <si>
    <t>10.2</t>
  </si>
  <si>
    <t>10.3</t>
  </si>
  <si>
    <t>10.4</t>
  </si>
  <si>
    <t>10.5</t>
  </si>
  <si>
    <t>10.6</t>
  </si>
  <si>
    <t>10.7</t>
  </si>
  <si>
    <t xml:space="preserve">SUBTOTAL </t>
  </si>
  <si>
    <t>COSTO TOTAL</t>
  </si>
  <si>
    <t xml:space="preserve">IVA </t>
  </si>
  <si>
    <t>PROYECTO: Suministro, instalación, del sistema de enfriamiento para el Centro de Cómputo del Centro Empresarial Salitre piso 4 del Centro Empresarial Salitre</t>
  </si>
  <si>
    <t>2.14</t>
  </si>
  <si>
    <t>NOTAS</t>
  </si>
  <si>
    <t xml:space="preserve">1. La propuesta debe ser presentada en pesos colombianos </t>
  </si>
  <si>
    <t>FIRMA REPRESENTANTE LEGAL</t>
  </si>
  <si>
    <t xml:space="preserve">2. El proponente deberá realizar oferta para todos los ítems del Anexo Económico </t>
  </si>
  <si>
    <t>3.1</t>
  </si>
  <si>
    <t>CÁMARA DE COMERCIO DE BOGOTÁ</t>
  </si>
  <si>
    <t>3. Los proponentes podrán presentar ofertas para la totalidad de los grupos, o para cualquiera de los grupos, sin embargo, debe cotizarse completamente todos los ítems contemplados en el Anexo de oferta económica de cada grupo. Presentar una propuesta de manera incompleta o parcial será causal de rechazo.</t>
  </si>
  <si>
    <t>Anexo 7. Propuesta Económica - Grupo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</si>
</sst>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quot;$&quot;#,##0"/>
  </numFmts>
  <fonts count="9" x14ac:knownFonts="1">
    <font>
      <sz val="11"/>
      <color theme="1"/>
      <name val="Calibri"/>
      <family val="2"/>
      <scheme val="minor"/>
    </font>
    <font>
      <sz val="11"/>
      <color theme="1"/>
      <name val="Calibri"/>
      <family val="2"/>
      <scheme val="minor"/>
    </font>
    <font>
      <sz val="8"/>
      <name val="Calibri"/>
      <family val="2"/>
      <scheme val="minor"/>
    </font>
    <font>
      <sz val="10"/>
      <color theme="1"/>
      <name val="Century Gothic"/>
      <family val="2"/>
    </font>
    <font>
      <b/>
      <sz val="10"/>
      <color theme="1"/>
      <name val="Century Gothic"/>
      <family val="2"/>
    </font>
    <font>
      <sz val="10"/>
      <color rgb="FF000000"/>
      <name val="Century Gothic"/>
      <family val="2"/>
    </font>
    <font>
      <sz val="11"/>
      <color theme="1"/>
      <name val="Century Gothic"/>
      <family val="2"/>
    </font>
    <font>
      <b/>
      <sz val="11"/>
      <color theme="1"/>
      <name val="Century Gothic"/>
      <family val="2"/>
    </font>
    <font>
      <b/>
      <sz val="11"/>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42" fontId="1" fillId="0" borderId="0" applyFont="0" applyFill="0" applyBorder="0" applyAlignment="0" applyProtection="0"/>
  </cellStyleXfs>
  <cellXfs count="36">
    <xf numFmtId="0" fontId="0" fillId="0" borderId="0" xfId="0"/>
    <xf numFmtId="0" fontId="3" fillId="2" borderId="0" xfId="0" applyFont="1" applyFill="1" applyAlignment="1">
      <alignment vertical="center" wrapText="1"/>
    </xf>
    <xf numFmtId="0" fontId="3" fillId="2" borderId="0" xfId="0" applyFont="1" applyFill="1" applyAlignment="1">
      <alignment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left" vertical="center" wrapText="1"/>
    </xf>
    <xf numFmtId="1" fontId="3" fillId="3" borderId="1" xfId="0" applyNumberFormat="1"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1" fontId="3" fillId="0" borderId="1" xfId="0" applyNumberFormat="1"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0" fontId="3" fillId="0" borderId="0" xfId="0" applyFont="1"/>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1" fontId="3" fillId="0" borderId="3" xfId="0" applyNumberFormat="1" applyFont="1" applyFill="1" applyBorder="1" applyAlignment="1">
      <alignment horizontal="center" vertical="center" wrapText="1"/>
    </xf>
    <xf numFmtId="164" fontId="3" fillId="0" borderId="3" xfId="1" applyNumberFormat="1" applyFont="1" applyFill="1" applyBorder="1" applyAlignment="1">
      <alignment horizontal="center" vertical="center" wrapText="1"/>
    </xf>
    <xf numFmtId="164" fontId="3" fillId="3" borderId="1" xfId="1" applyNumberFormat="1" applyFont="1" applyFill="1" applyBorder="1" applyAlignment="1">
      <alignment horizontal="center" vertical="center" wrapText="1"/>
    </xf>
    <xf numFmtId="9" fontId="3" fillId="3" borderId="1" xfId="0" applyNumberFormat="1" applyFont="1" applyFill="1" applyBorder="1"/>
    <xf numFmtId="0" fontId="3" fillId="0" borderId="6" xfId="0" applyFont="1" applyBorder="1"/>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xf>
    <xf numFmtId="0" fontId="5" fillId="0" borderId="0" xfId="0" applyFont="1" applyAlignment="1">
      <alignment horizontal="left" vertical="top"/>
    </xf>
    <xf numFmtId="0" fontId="6" fillId="0" borderId="0" xfId="0" applyFont="1" applyAlignment="1">
      <alignment horizontal="left" vertical="top"/>
    </xf>
    <xf numFmtId="0" fontId="4" fillId="0" borderId="0" xfId="0" applyFont="1"/>
    <xf numFmtId="0" fontId="7" fillId="0" borderId="0" xfId="0" applyFont="1"/>
    <xf numFmtId="0" fontId="6" fillId="0" borderId="0" xfId="0" applyFont="1" applyAlignment="1">
      <alignment horizontal="left" vertical="center" wrapText="1"/>
    </xf>
    <xf numFmtId="0" fontId="3" fillId="2" borderId="0" xfId="0" applyFont="1" applyFill="1" applyAlignment="1">
      <alignment horizontal="left" vertical="center" wrapText="1"/>
    </xf>
    <xf numFmtId="0" fontId="4" fillId="3" borderId="2" xfId="0" applyFont="1" applyFill="1" applyBorder="1" applyAlignment="1">
      <alignment horizontal="right" wrapText="1"/>
    </xf>
    <xf numFmtId="0" fontId="4" fillId="3" borderId="5" xfId="0" applyFont="1" applyFill="1" applyBorder="1" applyAlignment="1">
      <alignment horizontal="right" wrapText="1"/>
    </xf>
    <xf numFmtId="0" fontId="4" fillId="3" borderId="4" xfId="0" applyFont="1" applyFill="1" applyBorder="1" applyAlignment="1">
      <alignment horizontal="right" wrapText="1"/>
    </xf>
    <xf numFmtId="0" fontId="8" fillId="0" borderId="0" xfId="0" applyFont="1" applyAlignment="1">
      <alignment horizontal="justify" vertical="center"/>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BC1D7-93A1-41C8-84E1-19269193AB91}">
  <dimension ref="A1:L73"/>
  <sheetViews>
    <sheetView tabSelected="1" topLeftCell="A40" zoomScale="88" zoomScaleNormal="88" workbookViewId="0">
      <selection activeCell="J9" sqref="J9"/>
    </sheetView>
  </sheetViews>
  <sheetFormatPr baseColWidth="10" defaultColWidth="11.5703125" defaultRowHeight="13.5" x14ac:dyDescent="0.25"/>
  <cols>
    <col min="1" max="1" width="4.140625" style="11" customWidth="1"/>
    <col min="2" max="2" width="9.140625" style="11" customWidth="1"/>
    <col min="3" max="3" width="56.28515625" style="11" customWidth="1"/>
    <col min="4" max="4" width="5.5703125" style="11" customWidth="1"/>
    <col min="5" max="5" width="6.42578125" style="11" customWidth="1"/>
    <col min="6" max="6" width="11.85546875" style="11" bestFit="1" customWidth="1"/>
    <col min="7" max="7" width="13.28515625" style="11" bestFit="1" customWidth="1"/>
    <col min="8" max="16384" width="11.5703125" style="11"/>
  </cols>
  <sheetData>
    <row r="1" spans="2:7" ht="15" x14ac:dyDescent="0.25">
      <c r="C1" s="35" t="s">
        <v>121</v>
      </c>
    </row>
    <row r="2" spans="2:7" x14ac:dyDescent="0.25">
      <c r="B2" s="1"/>
      <c r="C2" s="1"/>
      <c r="D2" s="1"/>
      <c r="E2" s="1"/>
      <c r="F2" s="1"/>
      <c r="G2" s="1"/>
    </row>
    <row r="3" spans="2:7" x14ac:dyDescent="0.25">
      <c r="B3" s="2" t="s">
        <v>119</v>
      </c>
      <c r="C3" s="1"/>
      <c r="D3" s="1"/>
      <c r="E3" s="1"/>
      <c r="F3" s="1"/>
      <c r="G3" s="1"/>
    </row>
    <row r="4" spans="2:7" x14ac:dyDescent="0.25">
      <c r="B4" s="31" t="s">
        <v>112</v>
      </c>
      <c r="C4" s="31"/>
      <c r="D4" s="31"/>
      <c r="E4" s="31"/>
      <c r="F4" s="31"/>
      <c r="G4" s="31"/>
    </row>
    <row r="5" spans="2:7" x14ac:dyDescent="0.25">
      <c r="B5" s="31"/>
      <c r="C5" s="31"/>
      <c r="D5" s="31"/>
      <c r="E5" s="31"/>
      <c r="F5" s="31"/>
      <c r="G5" s="31"/>
    </row>
    <row r="6" spans="2:7" x14ac:dyDescent="0.25">
      <c r="B6" s="1"/>
      <c r="C6" s="1"/>
      <c r="D6" s="1"/>
      <c r="E6" s="1"/>
      <c r="F6" s="1"/>
      <c r="G6" s="1"/>
    </row>
    <row r="7" spans="2:7" ht="17.45" customHeight="1" x14ac:dyDescent="0.25">
      <c r="B7" s="12" t="s">
        <v>0</v>
      </c>
      <c r="C7" s="13" t="s">
        <v>1</v>
      </c>
      <c r="D7" s="12" t="s">
        <v>2</v>
      </c>
      <c r="E7" s="14" t="s">
        <v>3</v>
      </c>
      <c r="F7" s="14" t="s">
        <v>4</v>
      </c>
      <c r="G7" s="14" t="s">
        <v>5</v>
      </c>
    </row>
    <row r="8" spans="2:7" ht="22.15" customHeight="1" x14ac:dyDescent="0.25">
      <c r="B8" s="3">
        <v>1</v>
      </c>
      <c r="C8" s="4" t="s">
        <v>6</v>
      </c>
      <c r="D8" s="5"/>
      <c r="E8" s="6"/>
      <c r="F8" s="6"/>
      <c r="G8" s="6"/>
    </row>
    <row r="9" spans="2:7" ht="94.5" x14ac:dyDescent="0.25">
      <c r="B9" s="7" t="s">
        <v>7</v>
      </c>
      <c r="C9" s="8" t="s">
        <v>8</v>
      </c>
      <c r="D9" s="9" t="s">
        <v>9</v>
      </c>
      <c r="E9" s="9">
        <v>2</v>
      </c>
      <c r="F9" s="10"/>
      <c r="G9" s="10"/>
    </row>
    <row r="10" spans="2:7" ht="40.5" x14ac:dyDescent="0.25">
      <c r="B10" s="7" t="s">
        <v>10</v>
      </c>
      <c r="C10" s="8" t="s">
        <v>11</v>
      </c>
      <c r="D10" s="9" t="s">
        <v>9</v>
      </c>
      <c r="E10" s="9">
        <v>2</v>
      </c>
      <c r="F10" s="10"/>
      <c r="G10" s="10"/>
    </row>
    <row r="11" spans="2:7" ht="27" x14ac:dyDescent="0.25">
      <c r="B11" s="7" t="s">
        <v>12</v>
      </c>
      <c r="C11" s="8" t="s">
        <v>13</v>
      </c>
      <c r="D11" s="9" t="s">
        <v>9</v>
      </c>
      <c r="E11" s="9">
        <v>1</v>
      </c>
      <c r="F11" s="10"/>
      <c r="G11" s="10"/>
    </row>
    <row r="12" spans="2:7" ht="30.6" customHeight="1" x14ac:dyDescent="0.25">
      <c r="B12" s="7" t="s">
        <v>14</v>
      </c>
      <c r="C12" s="8" t="s">
        <v>15</v>
      </c>
      <c r="D12" s="9" t="s">
        <v>9</v>
      </c>
      <c r="E12" s="9">
        <v>2</v>
      </c>
      <c r="F12" s="10"/>
      <c r="G12" s="10"/>
    </row>
    <row r="13" spans="2:7" ht="29.45" customHeight="1" x14ac:dyDescent="0.25">
      <c r="B13" s="7" t="s">
        <v>100</v>
      </c>
      <c r="C13" s="8" t="s">
        <v>99</v>
      </c>
      <c r="D13" s="9" t="s">
        <v>58</v>
      </c>
      <c r="E13" s="9">
        <v>1</v>
      </c>
      <c r="F13" s="10"/>
      <c r="G13" s="10"/>
    </row>
    <row r="14" spans="2:7" ht="21.6" customHeight="1" x14ac:dyDescent="0.25">
      <c r="B14" s="3">
        <v>2</v>
      </c>
      <c r="C14" s="4" t="s">
        <v>16</v>
      </c>
      <c r="D14" s="5"/>
      <c r="E14" s="6"/>
      <c r="F14" s="6"/>
      <c r="G14" s="6"/>
    </row>
    <row r="15" spans="2:7" ht="27" x14ac:dyDescent="0.25">
      <c r="B15" s="7" t="s">
        <v>17</v>
      </c>
      <c r="C15" s="8" t="s">
        <v>18</v>
      </c>
      <c r="D15" s="9" t="s">
        <v>9</v>
      </c>
      <c r="E15" s="9">
        <v>6</v>
      </c>
      <c r="F15" s="10"/>
      <c r="G15" s="10"/>
    </row>
    <row r="16" spans="2:7" ht="27" x14ac:dyDescent="0.25">
      <c r="B16" s="7" t="s">
        <v>20</v>
      </c>
      <c r="C16" s="8" t="s">
        <v>19</v>
      </c>
      <c r="D16" s="9" t="s">
        <v>9</v>
      </c>
      <c r="E16" s="9">
        <v>8</v>
      </c>
      <c r="F16" s="10"/>
      <c r="G16" s="10"/>
    </row>
    <row r="17" spans="2:7" ht="17.45" customHeight="1" x14ac:dyDescent="0.25">
      <c r="B17" s="7" t="s">
        <v>23</v>
      </c>
      <c r="C17" s="8" t="s">
        <v>21</v>
      </c>
      <c r="D17" s="9" t="s">
        <v>22</v>
      </c>
      <c r="E17" s="9">
        <v>4</v>
      </c>
      <c r="F17" s="10"/>
      <c r="G17" s="10"/>
    </row>
    <row r="18" spans="2:7" ht="21.6" customHeight="1" x14ac:dyDescent="0.25">
      <c r="B18" s="7" t="s">
        <v>25</v>
      </c>
      <c r="C18" s="8" t="s">
        <v>24</v>
      </c>
      <c r="D18" s="9" t="s">
        <v>22</v>
      </c>
      <c r="E18" s="9">
        <v>2</v>
      </c>
      <c r="F18" s="10"/>
      <c r="G18" s="10"/>
    </row>
    <row r="19" spans="2:7" ht="27" x14ac:dyDescent="0.25">
      <c r="B19" s="7" t="s">
        <v>27</v>
      </c>
      <c r="C19" s="8" t="s">
        <v>26</v>
      </c>
      <c r="D19" s="9" t="s">
        <v>9</v>
      </c>
      <c r="E19" s="9">
        <v>2</v>
      </c>
      <c r="F19" s="10"/>
      <c r="G19" s="10"/>
    </row>
    <row r="20" spans="2:7" ht="21" customHeight="1" x14ac:dyDescent="0.25">
      <c r="B20" s="7" t="s">
        <v>29</v>
      </c>
      <c r="C20" s="8" t="s">
        <v>28</v>
      </c>
      <c r="D20" s="9" t="s">
        <v>9</v>
      </c>
      <c r="E20" s="9">
        <v>1</v>
      </c>
      <c r="F20" s="10"/>
      <c r="G20" s="10"/>
    </row>
    <row r="21" spans="2:7" ht="27" x14ac:dyDescent="0.25">
      <c r="B21" s="7" t="s">
        <v>31</v>
      </c>
      <c r="C21" s="8" t="s">
        <v>30</v>
      </c>
      <c r="D21" s="9" t="s">
        <v>9</v>
      </c>
      <c r="E21" s="9">
        <v>2</v>
      </c>
      <c r="F21" s="10"/>
      <c r="G21" s="10"/>
    </row>
    <row r="22" spans="2:7" ht="27" x14ac:dyDescent="0.25">
      <c r="B22" s="7" t="s">
        <v>33</v>
      </c>
      <c r="C22" s="8" t="s">
        <v>32</v>
      </c>
      <c r="D22" s="9" t="s">
        <v>9</v>
      </c>
      <c r="E22" s="9">
        <v>2</v>
      </c>
      <c r="F22" s="10"/>
      <c r="G22" s="10"/>
    </row>
    <row r="23" spans="2:7" ht="27" x14ac:dyDescent="0.25">
      <c r="B23" s="7" t="s">
        <v>35</v>
      </c>
      <c r="C23" s="8" t="s">
        <v>34</v>
      </c>
      <c r="D23" s="9" t="s">
        <v>9</v>
      </c>
      <c r="E23" s="9">
        <v>2</v>
      </c>
      <c r="F23" s="10"/>
      <c r="G23" s="10"/>
    </row>
    <row r="24" spans="2:7" ht="21.6" customHeight="1" x14ac:dyDescent="0.25">
      <c r="B24" s="7" t="s">
        <v>37</v>
      </c>
      <c r="C24" s="8" t="s">
        <v>36</v>
      </c>
      <c r="D24" s="9" t="s">
        <v>9</v>
      </c>
      <c r="E24" s="9">
        <v>2</v>
      </c>
      <c r="F24" s="10"/>
      <c r="G24" s="10"/>
    </row>
    <row r="25" spans="2:7" ht="19.149999999999999" customHeight="1" x14ac:dyDescent="0.25">
      <c r="B25" s="7" t="s">
        <v>39</v>
      </c>
      <c r="C25" s="8" t="s">
        <v>38</v>
      </c>
      <c r="D25" s="9" t="s">
        <v>9</v>
      </c>
      <c r="E25" s="9">
        <v>2</v>
      </c>
      <c r="F25" s="10"/>
      <c r="G25" s="10"/>
    </row>
    <row r="26" spans="2:7" ht="27" x14ac:dyDescent="0.25">
      <c r="B26" s="7" t="s">
        <v>41</v>
      </c>
      <c r="C26" s="8" t="s">
        <v>40</v>
      </c>
      <c r="D26" s="9" t="s">
        <v>9</v>
      </c>
      <c r="E26" s="9">
        <v>8</v>
      </c>
      <c r="F26" s="10"/>
      <c r="G26" s="10"/>
    </row>
    <row r="27" spans="2:7" ht="17.45" customHeight="1" x14ac:dyDescent="0.25">
      <c r="B27" s="7" t="s">
        <v>43</v>
      </c>
      <c r="C27" s="8" t="s">
        <v>42</v>
      </c>
      <c r="D27" s="9" t="s">
        <v>9</v>
      </c>
      <c r="E27" s="9">
        <v>4</v>
      </c>
      <c r="F27" s="10"/>
      <c r="G27" s="10"/>
    </row>
    <row r="28" spans="2:7" ht="19.149999999999999" customHeight="1" x14ac:dyDescent="0.25">
      <c r="B28" s="7" t="s">
        <v>113</v>
      </c>
      <c r="C28" s="8" t="s">
        <v>44</v>
      </c>
      <c r="D28" s="9" t="s">
        <v>9</v>
      </c>
      <c r="E28" s="9">
        <v>4</v>
      </c>
      <c r="F28" s="10"/>
      <c r="G28" s="10"/>
    </row>
    <row r="29" spans="2:7" ht="21.6" customHeight="1" x14ac:dyDescent="0.25">
      <c r="B29" s="3">
        <v>3</v>
      </c>
      <c r="C29" s="4" t="s">
        <v>45</v>
      </c>
      <c r="D29" s="5"/>
      <c r="E29" s="6"/>
      <c r="F29" s="6"/>
      <c r="G29" s="6"/>
    </row>
    <row r="30" spans="2:7" ht="54" x14ac:dyDescent="0.25">
      <c r="B30" s="7" t="s">
        <v>118</v>
      </c>
      <c r="C30" s="8" t="s">
        <v>47</v>
      </c>
      <c r="D30" s="9" t="s">
        <v>22</v>
      </c>
      <c r="E30" s="9">
        <v>60</v>
      </c>
      <c r="F30" s="10"/>
      <c r="G30" s="10"/>
    </row>
    <row r="31" spans="2:7" ht="41.45" customHeight="1" x14ac:dyDescent="0.25">
      <c r="B31" s="7" t="s">
        <v>46</v>
      </c>
      <c r="C31" s="8" t="s">
        <v>48</v>
      </c>
      <c r="D31" s="9" t="s">
        <v>22</v>
      </c>
      <c r="E31" s="9">
        <v>154</v>
      </c>
      <c r="F31" s="10"/>
      <c r="G31" s="10"/>
    </row>
    <row r="32" spans="2:7" ht="19.149999999999999" customHeight="1" x14ac:dyDescent="0.25">
      <c r="B32" s="3">
        <v>4</v>
      </c>
      <c r="C32" s="4" t="s">
        <v>49</v>
      </c>
      <c r="D32" s="5"/>
      <c r="E32" s="6"/>
      <c r="F32" s="6"/>
      <c r="G32" s="6"/>
    </row>
    <row r="33" spans="2:7" ht="27" x14ac:dyDescent="0.25">
      <c r="B33" s="7" t="s">
        <v>50</v>
      </c>
      <c r="C33" s="8" t="s">
        <v>51</v>
      </c>
      <c r="D33" s="9" t="s">
        <v>9</v>
      </c>
      <c r="E33" s="9">
        <v>2</v>
      </c>
      <c r="F33" s="10"/>
      <c r="G33" s="10"/>
    </row>
    <row r="34" spans="2:7" ht="18" customHeight="1" x14ac:dyDescent="0.25">
      <c r="B34" s="7" t="s">
        <v>52</v>
      </c>
      <c r="C34" s="8" t="s">
        <v>53</v>
      </c>
      <c r="D34" s="9" t="s">
        <v>54</v>
      </c>
      <c r="E34" s="9">
        <v>1</v>
      </c>
      <c r="F34" s="10"/>
      <c r="G34" s="10"/>
    </row>
    <row r="35" spans="2:7" ht="19.899999999999999" customHeight="1" x14ac:dyDescent="0.25">
      <c r="B35" s="3">
        <v>5</v>
      </c>
      <c r="C35" s="4" t="s">
        <v>55</v>
      </c>
      <c r="D35" s="5"/>
      <c r="E35" s="6"/>
      <c r="F35" s="6"/>
      <c r="G35" s="6"/>
    </row>
    <row r="36" spans="2:7" ht="19.899999999999999" customHeight="1" x14ac:dyDescent="0.25">
      <c r="B36" s="7" t="s">
        <v>56</v>
      </c>
      <c r="C36" s="8" t="s">
        <v>57</v>
      </c>
      <c r="D36" s="9" t="s">
        <v>58</v>
      </c>
      <c r="E36" s="9">
        <v>1</v>
      </c>
      <c r="F36" s="10"/>
      <c r="G36" s="10"/>
    </row>
    <row r="37" spans="2:7" ht="19.899999999999999" customHeight="1" x14ac:dyDescent="0.25">
      <c r="B37" s="7" t="s">
        <v>59</v>
      </c>
      <c r="C37" s="8" t="s">
        <v>60</v>
      </c>
      <c r="D37" s="9" t="s">
        <v>58</v>
      </c>
      <c r="E37" s="9">
        <v>1</v>
      </c>
      <c r="F37" s="10"/>
      <c r="G37" s="10"/>
    </row>
    <row r="38" spans="2:7" ht="27" x14ac:dyDescent="0.25">
      <c r="B38" s="7" t="s">
        <v>101</v>
      </c>
      <c r="C38" s="8" t="s">
        <v>102</v>
      </c>
      <c r="D38" s="9" t="s">
        <v>58</v>
      </c>
      <c r="E38" s="9">
        <v>1</v>
      </c>
      <c r="F38" s="10"/>
      <c r="G38" s="10"/>
    </row>
    <row r="39" spans="2:7" ht="19.899999999999999" customHeight="1" x14ac:dyDescent="0.25">
      <c r="B39" s="3">
        <v>6</v>
      </c>
      <c r="C39" s="4" t="s">
        <v>61</v>
      </c>
      <c r="D39" s="5"/>
      <c r="E39" s="6"/>
      <c r="F39" s="6"/>
      <c r="G39" s="6"/>
    </row>
    <row r="40" spans="2:7" ht="27" x14ac:dyDescent="0.25">
      <c r="B40" s="7" t="s">
        <v>62</v>
      </c>
      <c r="C40" s="8" t="s">
        <v>63</v>
      </c>
      <c r="D40" s="9" t="s">
        <v>9</v>
      </c>
      <c r="E40" s="9">
        <v>2</v>
      </c>
      <c r="F40" s="10"/>
      <c r="G40" s="10"/>
    </row>
    <row r="41" spans="2:7" ht="29.45" customHeight="1" x14ac:dyDescent="0.25">
      <c r="B41" s="7" t="s">
        <v>64</v>
      </c>
      <c r="C41" s="8" t="s">
        <v>65</v>
      </c>
      <c r="D41" s="9" t="s">
        <v>9</v>
      </c>
      <c r="E41" s="9">
        <v>2</v>
      </c>
      <c r="F41" s="10"/>
      <c r="G41" s="10"/>
    </row>
    <row r="42" spans="2:7" ht="31.15" customHeight="1" x14ac:dyDescent="0.25">
      <c r="B42" s="7" t="s">
        <v>66</v>
      </c>
      <c r="C42" s="8" t="s">
        <v>67</v>
      </c>
      <c r="D42" s="9" t="s">
        <v>54</v>
      </c>
      <c r="E42" s="9">
        <v>1</v>
      </c>
      <c r="F42" s="10"/>
      <c r="G42" s="10"/>
    </row>
    <row r="43" spans="2:7" ht="19.149999999999999" customHeight="1" x14ac:dyDescent="0.25">
      <c r="B43" s="3">
        <v>7</v>
      </c>
      <c r="C43" s="4" t="s">
        <v>68</v>
      </c>
      <c r="D43" s="5"/>
      <c r="E43" s="6"/>
      <c r="F43" s="6"/>
      <c r="G43" s="6"/>
    </row>
    <row r="44" spans="2:7" ht="27" x14ac:dyDescent="0.25">
      <c r="B44" s="7" t="s">
        <v>69</v>
      </c>
      <c r="C44" s="8" t="s">
        <v>70</v>
      </c>
      <c r="D44" s="9" t="s">
        <v>58</v>
      </c>
      <c r="E44" s="9">
        <v>1</v>
      </c>
      <c r="F44" s="10"/>
      <c r="G44" s="10"/>
    </row>
    <row r="45" spans="2:7" ht="16.149999999999999" customHeight="1" x14ac:dyDescent="0.25">
      <c r="B45" s="7" t="s">
        <v>71</v>
      </c>
      <c r="C45" s="8" t="s">
        <v>72</v>
      </c>
      <c r="D45" s="9" t="s">
        <v>22</v>
      </c>
      <c r="E45" s="9">
        <v>200</v>
      </c>
      <c r="F45" s="10"/>
      <c r="G45" s="10"/>
    </row>
    <row r="46" spans="2:7" ht="22.15" customHeight="1" x14ac:dyDescent="0.25">
      <c r="B46" s="7" t="s">
        <v>73</v>
      </c>
      <c r="C46" s="8" t="s">
        <v>74</v>
      </c>
      <c r="D46" s="9" t="s">
        <v>54</v>
      </c>
      <c r="E46" s="9">
        <v>1</v>
      </c>
      <c r="F46" s="10"/>
      <c r="G46" s="10"/>
    </row>
    <row r="47" spans="2:7" ht="21" customHeight="1" x14ac:dyDescent="0.25">
      <c r="B47" s="3">
        <v>8</v>
      </c>
      <c r="C47" s="4" t="s">
        <v>75</v>
      </c>
      <c r="D47" s="5"/>
      <c r="E47" s="6"/>
      <c r="F47" s="6"/>
      <c r="G47" s="6"/>
    </row>
    <row r="48" spans="2:7" ht="58.9" customHeight="1" x14ac:dyDescent="0.25">
      <c r="B48" s="7" t="s">
        <v>76</v>
      </c>
      <c r="C48" s="8" t="s">
        <v>77</v>
      </c>
      <c r="D48" s="9" t="s">
        <v>22</v>
      </c>
      <c r="E48" s="9">
        <v>50</v>
      </c>
      <c r="F48" s="10"/>
      <c r="G48" s="10"/>
    </row>
    <row r="49" spans="2:7" ht="58.9" customHeight="1" x14ac:dyDescent="0.25">
      <c r="B49" s="7" t="s">
        <v>78</v>
      </c>
      <c r="C49" s="8" t="s">
        <v>79</v>
      </c>
      <c r="D49" s="9" t="s">
        <v>22</v>
      </c>
      <c r="E49" s="9">
        <v>100</v>
      </c>
      <c r="F49" s="10"/>
      <c r="G49" s="10"/>
    </row>
    <row r="50" spans="2:7" ht="22.9" customHeight="1" x14ac:dyDescent="0.25">
      <c r="B50" s="3">
        <v>9</v>
      </c>
      <c r="C50" s="4" t="s">
        <v>80</v>
      </c>
      <c r="D50" s="5"/>
      <c r="E50" s="6"/>
      <c r="F50" s="6"/>
      <c r="G50" s="6"/>
    </row>
    <row r="51" spans="2:7" ht="27" x14ac:dyDescent="0.25">
      <c r="B51" s="7" t="s">
        <v>81</v>
      </c>
      <c r="C51" s="8" t="s">
        <v>82</v>
      </c>
      <c r="D51" s="9" t="s">
        <v>9</v>
      </c>
      <c r="E51" s="9">
        <v>2</v>
      </c>
      <c r="F51" s="10"/>
      <c r="G51" s="10"/>
    </row>
    <row r="52" spans="2:7" ht="27" x14ac:dyDescent="0.25">
      <c r="B52" s="7" t="s">
        <v>83</v>
      </c>
      <c r="C52" s="8" t="s">
        <v>84</v>
      </c>
      <c r="D52" s="9" t="s">
        <v>54</v>
      </c>
      <c r="E52" s="9">
        <v>1</v>
      </c>
      <c r="F52" s="10"/>
      <c r="G52" s="10"/>
    </row>
    <row r="53" spans="2:7" ht="19.899999999999999" customHeight="1" x14ac:dyDescent="0.25">
      <c r="B53" s="7" t="s">
        <v>85</v>
      </c>
      <c r="C53" s="8" t="s">
        <v>86</v>
      </c>
      <c r="D53" s="9" t="s">
        <v>54</v>
      </c>
      <c r="E53" s="9">
        <v>1</v>
      </c>
      <c r="F53" s="10"/>
      <c r="G53" s="10"/>
    </row>
    <row r="54" spans="2:7" ht="27" x14ac:dyDescent="0.25">
      <c r="B54" s="7" t="s">
        <v>87</v>
      </c>
      <c r="C54" s="8" t="s">
        <v>88</v>
      </c>
      <c r="D54" s="9" t="s">
        <v>54</v>
      </c>
      <c r="E54" s="9">
        <v>1</v>
      </c>
      <c r="F54" s="10"/>
      <c r="G54" s="10"/>
    </row>
    <row r="55" spans="2:7" ht="22.9" customHeight="1" x14ac:dyDescent="0.25">
      <c r="B55" s="3">
        <v>10</v>
      </c>
      <c r="C55" s="4" t="s">
        <v>90</v>
      </c>
      <c r="D55" s="5"/>
      <c r="E55" s="6"/>
      <c r="F55" s="6"/>
      <c r="G55" s="6"/>
    </row>
    <row r="56" spans="2:7" ht="27" x14ac:dyDescent="0.25">
      <c r="B56" s="7" t="s">
        <v>89</v>
      </c>
      <c r="C56" s="15" t="s">
        <v>91</v>
      </c>
      <c r="D56" s="9" t="s">
        <v>9</v>
      </c>
      <c r="E56" s="9">
        <v>15</v>
      </c>
      <c r="F56" s="10"/>
      <c r="G56" s="10"/>
    </row>
    <row r="57" spans="2:7" ht="19.149999999999999" customHeight="1" x14ac:dyDescent="0.25">
      <c r="B57" s="7" t="s">
        <v>103</v>
      </c>
      <c r="C57" s="15" t="s">
        <v>92</v>
      </c>
      <c r="D57" s="9" t="s">
        <v>9</v>
      </c>
      <c r="E57" s="9">
        <v>2</v>
      </c>
      <c r="F57" s="10"/>
      <c r="G57" s="10"/>
    </row>
    <row r="58" spans="2:7" ht="19.899999999999999" customHeight="1" x14ac:dyDescent="0.25">
      <c r="B58" s="7" t="s">
        <v>104</v>
      </c>
      <c r="C58" s="15" t="s">
        <v>93</v>
      </c>
      <c r="D58" s="9" t="s">
        <v>22</v>
      </c>
      <c r="E58" s="9">
        <v>40</v>
      </c>
      <c r="F58" s="10"/>
      <c r="G58" s="10"/>
    </row>
    <row r="59" spans="2:7" ht="34.9" customHeight="1" x14ac:dyDescent="0.25">
      <c r="B59" s="7" t="s">
        <v>105</v>
      </c>
      <c r="C59" s="15" t="s">
        <v>94</v>
      </c>
      <c r="D59" s="9" t="s">
        <v>95</v>
      </c>
      <c r="E59" s="9">
        <v>15</v>
      </c>
      <c r="F59" s="10"/>
      <c r="G59" s="10"/>
    </row>
    <row r="60" spans="2:7" ht="16.149999999999999" customHeight="1" x14ac:dyDescent="0.25">
      <c r="B60" s="7" t="s">
        <v>106</v>
      </c>
      <c r="C60" s="15" t="s">
        <v>96</v>
      </c>
      <c r="D60" s="9" t="s">
        <v>95</v>
      </c>
      <c r="E60" s="9">
        <v>80</v>
      </c>
      <c r="F60" s="10"/>
      <c r="G60" s="10"/>
    </row>
    <row r="61" spans="2:7" ht="18.600000000000001" customHeight="1" x14ac:dyDescent="0.25">
      <c r="B61" s="7" t="s">
        <v>107</v>
      </c>
      <c r="C61" s="15" t="s">
        <v>97</v>
      </c>
      <c r="D61" s="9" t="s">
        <v>95</v>
      </c>
      <c r="E61" s="9">
        <v>80</v>
      </c>
      <c r="F61" s="10"/>
      <c r="G61" s="10"/>
    </row>
    <row r="62" spans="2:7" ht="22.9" customHeight="1" x14ac:dyDescent="0.25">
      <c r="B62" s="16" t="s">
        <v>108</v>
      </c>
      <c r="C62" s="17" t="s">
        <v>98</v>
      </c>
      <c r="D62" s="18" t="s">
        <v>95</v>
      </c>
      <c r="E62" s="18">
        <v>2</v>
      </c>
      <c r="F62" s="19"/>
      <c r="G62" s="19"/>
    </row>
    <row r="63" spans="2:7" ht="13.15" customHeight="1" x14ac:dyDescent="0.25">
      <c r="B63" s="32" t="s">
        <v>109</v>
      </c>
      <c r="C63" s="33"/>
      <c r="D63" s="33"/>
      <c r="E63" s="33"/>
      <c r="F63" s="34"/>
      <c r="G63" s="20">
        <f>SUM(G9:G54)</f>
        <v>0</v>
      </c>
    </row>
    <row r="64" spans="2:7" ht="13.15" customHeight="1" x14ac:dyDescent="0.25">
      <c r="B64" s="32" t="s">
        <v>111</v>
      </c>
      <c r="C64" s="33"/>
      <c r="D64" s="33"/>
      <c r="E64" s="34"/>
      <c r="F64" s="21">
        <v>0.19</v>
      </c>
      <c r="G64" s="20">
        <f>+G63*19%</f>
        <v>0</v>
      </c>
    </row>
    <row r="65" spans="1:12" ht="13.15" customHeight="1" x14ac:dyDescent="0.25">
      <c r="B65" s="32" t="s">
        <v>110</v>
      </c>
      <c r="C65" s="33"/>
      <c r="D65" s="33"/>
      <c r="E65" s="33"/>
      <c r="F65" s="34"/>
      <c r="G65" s="20">
        <f>+G63+G64</f>
        <v>0</v>
      </c>
    </row>
    <row r="67" spans="1:12" s="27" customFormat="1" ht="16.5" x14ac:dyDescent="0.25">
      <c r="A67" s="23"/>
      <c r="B67" s="24" t="s">
        <v>114</v>
      </c>
      <c r="C67" s="24"/>
      <c r="D67" s="24"/>
      <c r="E67" s="23"/>
      <c r="F67" s="25"/>
      <c r="G67" s="25"/>
      <c r="H67" s="26"/>
      <c r="I67" s="26"/>
      <c r="J67" s="26"/>
      <c r="K67" s="26"/>
      <c r="L67" s="26"/>
    </row>
    <row r="68" spans="1:12" s="29" customFormat="1" ht="14.45" customHeight="1" x14ac:dyDescent="0.2">
      <c r="B68" s="30" t="s">
        <v>115</v>
      </c>
      <c r="C68" s="30"/>
      <c r="D68" s="30"/>
      <c r="E68" s="30"/>
      <c r="F68" s="30"/>
      <c r="G68" s="30"/>
    </row>
    <row r="69" spans="1:12" s="29" customFormat="1" ht="14.45" customHeight="1" x14ac:dyDescent="0.2">
      <c r="B69" s="30" t="s">
        <v>117</v>
      </c>
      <c r="C69" s="30"/>
      <c r="D69" s="30"/>
      <c r="E69" s="30"/>
      <c r="F69" s="30"/>
      <c r="G69" s="30"/>
    </row>
    <row r="70" spans="1:12" s="29" customFormat="1" ht="63" customHeight="1" x14ac:dyDescent="0.2">
      <c r="B70" s="30" t="s">
        <v>120</v>
      </c>
      <c r="C70" s="30"/>
      <c r="D70" s="30"/>
      <c r="E70" s="30"/>
      <c r="F70" s="30"/>
      <c r="G70" s="30"/>
    </row>
    <row r="71" spans="1:12" s="28" customFormat="1" ht="25.9" customHeight="1" x14ac:dyDescent="0.2"/>
    <row r="72" spans="1:12" ht="28.15" customHeight="1" x14ac:dyDescent="0.25">
      <c r="B72" s="22"/>
      <c r="C72" s="22"/>
    </row>
    <row r="73" spans="1:12" x14ac:dyDescent="0.25">
      <c r="B73" s="28" t="s">
        <v>116</v>
      </c>
      <c r="C73" s="28"/>
    </row>
  </sheetData>
  <mergeCells count="7">
    <mergeCell ref="B70:G70"/>
    <mergeCell ref="B69:G69"/>
    <mergeCell ref="B68:G68"/>
    <mergeCell ref="B4:G5"/>
    <mergeCell ref="B63:F63"/>
    <mergeCell ref="B65:F65"/>
    <mergeCell ref="B64:E64"/>
  </mergeCells>
  <phoneticPr fontId="2" type="noConversion"/>
  <pageMargins left="0.7" right="0.7" top="0.75" bottom="0.75" header="0.3" footer="0.3"/>
  <pageSetup paperSize="9" orientation="portrait" verticalDpi="59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Cantidades Salitre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Yenny Constanza Costo Lopez</dc:creator>
  <cp:lastModifiedBy>Alvaro Jose Rodriguez Dangond</cp:lastModifiedBy>
  <dcterms:created xsi:type="dcterms:W3CDTF">2021-01-29T01:28:12Z</dcterms:created>
  <dcterms:modified xsi:type="dcterms:W3CDTF">2021-05-19T00:13:21Z</dcterms:modified>
</cp:coreProperties>
</file>